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515" windowHeight="6240" tabRatio="811" activeTab="0"/>
  </bookViews>
  <sheets>
    <sheet name="Forside" sheetId="1" r:id="rId1"/>
    <sheet name="Resultatopg.fond" sheetId="2" r:id="rId2"/>
    <sheet name="Balance" sheetId="3" r:id="rId3"/>
    <sheet name="Oplysninger" sheetId="4" r:id="rId4"/>
  </sheets>
  <definedNames>
    <definedName name="_xlnm.Print_Area" localSheetId="2">'Balance'!$A$1:$G$26</definedName>
    <definedName name="_xlnm.Print_Area" localSheetId="0">'Forside'!$A$1:$A$33</definedName>
    <definedName name="_xlnm.Print_Area" localSheetId="3">'Oplysninger'!$A$1:$B$52</definedName>
    <definedName name="_xlnm.Print_Area" localSheetId="1">'Resultatopg.fond'!$A$1:$G$31</definedName>
  </definedNames>
  <calcPr fullCalcOnLoad="1"/>
</workbook>
</file>

<file path=xl/sharedStrings.xml><?xml version="1.0" encoding="utf-8"?>
<sst xmlns="http://schemas.openxmlformats.org/spreadsheetml/2006/main" count="58" uniqueCount="38">
  <si>
    <t xml:space="preserve"> </t>
  </si>
  <si>
    <t>Note</t>
  </si>
  <si>
    <t>Overskrift Resultatopgørelse</t>
  </si>
  <si>
    <t>Overskrift Balance Aktiver</t>
  </si>
  <si>
    <t>Overskrift Balance Passiver</t>
  </si>
  <si>
    <t>Overskrift Noter</t>
  </si>
  <si>
    <t>Overskrift talkolonne 1</t>
  </si>
  <si>
    <t>Overskrift talkolonne 2</t>
  </si>
  <si>
    <t>Budget</t>
  </si>
  <si>
    <t xml:space="preserve">Note </t>
  </si>
  <si>
    <t>Sluttekst resultatopgørelse</t>
  </si>
  <si>
    <t>Årets resultat</t>
  </si>
  <si>
    <t>Aktiver i alt</t>
  </si>
  <si>
    <t>Passiver i alt</t>
  </si>
  <si>
    <t>Fordeling Resultat</t>
  </si>
  <si>
    <t>Der af bestyrelsen foreslås overført til næste år.</t>
  </si>
  <si>
    <t>Indestående i pengeinstitut</t>
  </si>
  <si>
    <t>Værdipapirer</t>
  </si>
  <si>
    <t>Egenkapital i alt</t>
  </si>
  <si>
    <t>Egenkapital</t>
  </si>
  <si>
    <t>KREDS 93</t>
  </si>
  <si>
    <t>SÆRLIG KONFLIKTFOND  § 6A</t>
  </si>
  <si>
    <t>Administrationsomkostninger</t>
  </si>
  <si>
    <t>Saldo primo</t>
  </si>
  <si>
    <t>HADERSLEV LÆRERKREDS</t>
  </si>
  <si>
    <t>Resultat af ordinær drift</t>
  </si>
  <si>
    <t>Renteindtægter og udbytter</t>
  </si>
  <si>
    <t>Kursregulering værdipapirer i behold</t>
  </si>
  <si>
    <t>LAURIDS SKAUSGADE 12,2</t>
  </si>
  <si>
    <t>6100 HADERSLEV</t>
  </si>
  <si>
    <t>Konfliktudgifter</t>
  </si>
  <si>
    <t>Renter</t>
  </si>
  <si>
    <t>Gæld</t>
  </si>
  <si>
    <t>Mellemregning med kredsen</t>
  </si>
  <si>
    <t xml:space="preserve">                   Resultatopgørelse for perioden 1. Januar - 31. December  2014</t>
  </si>
  <si>
    <t xml:space="preserve">                                               Balance Aktiver pr. 31. December  2014</t>
  </si>
  <si>
    <t xml:space="preserve">                                             Balance Passiver pr. 31. December  2014</t>
  </si>
  <si>
    <t>ÅRSRAPPORT  FOR 2014</t>
  </si>
</sst>
</file>

<file path=xl/styles.xml><?xml version="1.0" encoding="utf-8"?>
<styleSheet xmlns="http://schemas.openxmlformats.org/spreadsheetml/2006/main">
  <numFmts count="2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173" fontId="1" fillId="0" borderId="0" xfId="39" applyNumberFormat="1" applyFont="1" applyAlignment="1">
      <alignment/>
    </xf>
    <xf numFmtId="173" fontId="1" fillId="0" borderId="0" xfId="39" applyNumberFormat="1" applyFont="1" applyAlignment="1">
      <alignment horizontal="left" indent="2"/>
    </xf>
    <xf numFmtId="3" fontId="1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3" fontId="1" fillId="0" borderId="0" xfId="39" applyNumberFormat="1" applyFont="1" applyAlignment="1">
      <alignment horizontal="right"/>
    </xf>
    <xf numFmtId="1" fontId="1" fillId="0" borderId="0" xfId="39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39" applyNumberFormat="1" applyFont="1" applyAlignment="1">
      <alignment/>
    </xf>
    <xf numFmtId="3" fontId="1" fillId="0" borderId="0" xfId="39" applyNumberFormat="1" applyFont="1" applyAlignment="1">
      <alignment horizontal="right"/>
    </xf>
    <xf numFmtId="3" fontId="1" fillId="0" borderId="10" xfId="39" applyNumberFormat="1" applyFont="1" applyBorder="1" applyAlignment="1">
      <alignment horizontal="right"/>
    </xf>
    <xf numFmtId="3" fontId="1" fillId="0" borderId="0" xfId="39" applyNumberFormat="1" applyFont="1" applyBorder="1" applyAlignment="1">
      <alignment horizontal="right"/>
    </xf>
    <xf numFmtId="3" fontId="3" fillId="0" borderId="11" xfId="39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1" fillId="0" borderId="0" xfId="39" applyNumberFormat="1" applyFont="1" applyBorder="1" applyAlignment="1">
      <alignment horizontal="left" indent="2"/>
    </xf>
    <xf numFmtId="3" fontId="1" fillId="0" borderId="0" xfId="39" applyNumberFormat="1" applyFont="1" applyBorder="1" applyAlignment="1">
      <alignment/>
    </xf>
    <xf numFmtId="3" fontId="2" fillId="0" borderId="12" xfId="39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39" applyNumberFormat="1" applyFont="1" applyBorder="1" applyAlignment="1">
      <alignment/>
    </xf>
    <xf numFmtId="3" fontId="2" fillId="0" borderId="13" xfId="39" applyNumberFormat="1" applyFont="1" applyBorder="1" applyAlignment="1">
      <alignment/>
    </xf>
    <xf numFmtId="3" fontId="2" fillId="0" borderId="11" xfId="39" applyNumberFormat="1" applyFont="1" applyBorder="1" applyAlignment="1">
      <alignment/>
    </xf>
    <xf numFmtId="3" fontId="3" fillId="0" borderId="0" xfId="39" applyNumberFormat="1" applyFont="1" applyBorder="1" applyAlignment="1">
      <alignment horizontal="right"/>
    </xf>
    <xf numFmtId="0" fontId="1" fillId="0" borderId="0" xfId="0" applyFont="1" applyAlignment="1" quotePrefix="1">
      <alignment horizontal="left"/>
    </xf>
    <xf numFmtId="0" fontId="4" fillId="0" borderId="0" xfId="0" applyFont="1" applyAlignment="1" quotePrefix="1">
      <alignment horizontal="center"/>
    </xf>
    <xf numFmtId="3" fontId="1" fillId="0" borderId="13" xfId="39" applyNumberFormat="1" applyFont="1" applyBorder="1" applyAlignment="1">
      <alignment horizontal="right"/>
    </xf>
    <xf numFmtId="3" fontId="5" fillId="0" borderId="13" xfId="39" applyNumberFormat="1" applyFont="1" applyBorder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4"/>
  <sheetViews>
    <sheetView tabSelected="1" zoomScale="75" zoomScaleNormal="75" zoomScalePageLayoutView="0" workbookViewId="0" topLeftCell="A8">
      <selection activeCell="A15" sqref="A15"/>
    </sheetView>
  </sheetViews>
  <sheetFormatPr defaultColWidth="9.140625" defaultRowHeight="12.75"/>
  <cols>
    <col min="1" max="1" width="120.421875" style="0" customWidth="1"/>
  </cols>
  <sheetData>
    <row r="1" ht="21.75" customHeight="1">
      <c r="A1" s="20" t="s">
        <v>0</v>
      </c>
    </row>
    <row r="2" spans="1:2" ht="21.75" customHeight="1">
      <c r="A2" s="20"/>
      <c r="B2" t="s">
        <v>0</v>
      </c>
    </row>
    <row r="3" ht="21.75" customHeight="1">
      <c r="A3" s="20"/>
    </row>
    <row r="4" ht="21.75" customHeight="1">
      <c r="A4" s="20"/>
    </row>
    <row r="5" ht="21.75" customHeight="1">
      <c r="A5" s="20"/>
    </row>
    <row r="6" ht="21.75" customHeight="1">
      <c r="A6" s="20"/>
    </row>
    <row r="7" ht="21.75" customHeight="1">
      <c r="A7" s="20"/>
    </row>
    <row r="8" ht="21.75" customHeight="1">
      <c r="A8" s="20"/>
    </row>
    <row r="9" ht="21.75" customHeight="1">
      <c r="A9" s="20"/>
    </row>
    <row r="10" ht="21.75" customHeight="1">
      <c r="A10" s="20"/>
    </row>
    <row r="11" ht="21.75" customHeight="1">
      <c r="A11" s="19" t="s">
        <v>24</v>
      </c>
    </row>
    <row r="12" ht="21.75" customHeight="1">
      <c r="A12" s="19" t="s">
        <v>20</v>
      </c>
    </row>
    <row r="13" ht="21.75" customHeight="1">
      <c r="A13" s="19"/>
    </row>
    <row r="14" ht="21.75" customHeight="1">
      <c r="A14" s="19"/>
    </row>
    <row r="15" ht="21.75" customHeight="1">
      <c r="A15" s="19" t="s">
        <v>0</v>
      </c>
    </row>
    <row r="16" ht="21.75" customHeight="1">
      <c r="A16" s="19" t="s">
        <v>28</v>
      </c>
    </row>
    <row r="17" ht="21.75" customHeight="1">
      <c r="A17" s="19" t="s">
        <v>29</v>
      </c>
    </row>
    <row r="18" ht="21.75" customHeight="1">
      <c r="A18" s="19"/>
    </row>
    <row r="19" ht="21.75" customHeight="1">
      <c r="A19" s="19" t="s">
        <v>21</v>
      </c>
    </row>
    <row r="20" ht="21.75" customHeight="1">
      <c r="A20" s="37" t="s">
        <v>37</v>
      </c>
    </row>
    <row r="21" ht="21.75" customHeight="1">
      <c r="A21" s="20"/>
    </row>
    <row r="22" ht="21.75" customHeight="1">
      <c r="A22" s="20"/>
    </row>
    <row r="23" ht="21.75" customHeight="1">
      <c r="A23" s="20"/>
    </row>
    <row r="24" ht="21.75" customHeight="1">
      <c r="A24" s="20"/>
    </row>
    <row r="25" ht="21.75" customHeight="1">
      <c r="A25" s="20"/>
    </row>
    <row r="26" ht="21.75" customHeight="1">
      <c r="A26" s="20"/>
    </row>
    <row r="27" ht="21.75" customHeight="1">
      <c r="A27" s="20"/>
    </row>
    <row r="28" ht="21.75" customHeight="1">
      <c r="A28" s="20"/>
    </row>
    <row r="29" ht="21.75" customHeight="1">
      <c r="A29" s="20"/>
    </row>
    <row r="30" ht="21.75" customHeight="1">
      <c r="A30" s="20"/>
    </row>
    <row r="31" ht="21.75" customHeight="1">
      <c r="A31" s="20"/>
    </row>
    <row r="32" ht="21.75" customHeight="1">
      <c r="A32" s="20"/>
    </row>
    <row r="33" spans="1:26" ht="21.75" customHeight="1">
      <c r="A33" s="2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.75" customHeight="1">
      <c r="A34" s="2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2:26" ht="14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2:26" ht="14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2:26" ht="14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</sheetData>
  <sheetProtection/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18"/>
  <sheetViews>
    <sheetView zoomScale="75" zoomScaleNormal="75" zoomScalePageLayoutView="0" workbookViewId="0" topLeftCell="A1">
      <selection activeCell="E10" sqref="E10"/>
    </sheetView>
  </sheetViews>
  <sheetFormatPr defaultColWidth="9.140625" defaultRowHeight="12.75"/>
  <cols>
    <col min="1" max="1" width="46.57421875" style="0" customWidth="1"/>
    <col min="2" max="2" width="2.57421875" style="0" customWidth="1"/>
    <col min="3" max="3" width="5.57421875" style="0" customWidth="1"/>
    <col min="4" max="4" width="2.57421875" style="0" customWidth="1"/>
    <col min="5" max="5" width="12.421875" style="0" customWidth="1"/>
    <col min="6" max="6" width="3.57421875" style="0" customWidth="1"/>
    <col min="7" max="7" width="12.57421875" style="0" customWidth="1"/>
  </cols>
  <sheetData>
    <row r="1" spans="1:26" ht="18" customHeight="1">
      <c r="A1" s="17" t="str">
        <f>Oplysninger!B3</f>
        <v>                   Resultatopgørelse for perioden 1. Januar - 31. December  2014</v>
      </c>
      <c r="B1" s="5"/>
      <c r="C1" s="5"/>
      <c r="D1" s="5"/>
      <c r="E1" s="6"/>
      <c r="F1" s="5"/>
      <c r="G1" s="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>
      <c r="A3" s="1"/>
      <c r="B3" s="1"/>
      <c r="C3" s="4" t="s">
        <v>0</v>
      </c>
      <c r="D3" s="1"/>
      <c r="E3" s="14" t="s">
        <v>0</v>
      </c>
      <c r="F3" s="1"/>
      <c r="G3" s="9" t="s">
        <v>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>
      <c r="A4" s="1" t="s">
        <v>26</v>
      </c>
      <c r="B4" s="1"/>
      <c r="C4" s="4"/>
      <c r="D4" s="1"/>
      <c r="E4" s="23">
        <v>97568</v>
      </c>
      <c r="F4" s="21"/>
      <c r="G4" s="2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>
      <c r="A5" s="1" t="s">
        <v>27</v>
      </c>
      <c r="B5" s="1"/>
      <c r="C5" s="4"/>
      <c r="D5" s="1"/>
      <c r="E5" s="23">
        <v>152549</v>
      </c>
      <c r="F5" s="21"/>
      <c r="G5" s="2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>
      <c r="A6" s="1"/>
      <c r="B6" s="1"/>
      <c r="C6" s="4"/>
      <c r="D6" s="1"/>
      <c r="E6" s="24">
        <f>SUM(E4:E5)</f>
        <v>250117</v>
      </c>
      <c r="F6" s="21"/>
      <c r="G6" s="2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>
      <c r="A7" s="1"/>
      <c r="B7" s="1"/>
      <c r="C7" s="4"/>
      <c r="D7" s="1"/>
      <c r="E7" s="25"/>
      <c r="F7" s="21"/>
      <c r="G7" s="2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>
      <c r="A8" s="1"/>
      <c r="B8" s="1"/>
      <c r="C8" s="4"/>
      <c r="D8" s="1"/>
      <c r="E8" s="23"/>
      <c r="F8" s="21"/>
      <c r="G8" s="2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>
      <c r="A9" s="1" t="s">
        <v>22</v>
      </c>
      <c r="B9" s="1"/>
      <c r="C9" s="4"/>
      <c r="D9" s="1"/>
      <c r="E9" s="25">
        <v>20040</v>
      </c>
      <c r="F9" s="21"/>
      <c r="G9" s="2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>
      <c r="A10" s="1" t="s">
        <v>30</v>
      </c>
      <c r="B10" s="1"/>
      <c r="C10" s="4"/>
      <c r="D10" s="1"/>
      <c r="E10" s="25">
        <v>0</v>
      </c>
      <c r="F10" s="21"/>
      <c r="G10" s="2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>
      <c r="A11" s="1" t="s">
        <v>31</v>
      </c>
      <c r="B11" s="1"/>
      <c r="C11" s="4"/>
      <c r="D11" s="1"/>
      <c r="E11" s="38">
        <v>1800</v>
      </c>
      <c r="F11" s="21"/>
      <c r="G11" s="2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>
      <c r="A12" s="1"/>
      <c r="B12" s="1"/>
      <c r="C12" s="4"/>
      <c r="D12" s="1"/>
      <c r="E12" s="24">
        <f>SUM(E9:E11)</f>
        <v>21840</v>
      </c>
      <c r="F12" s="21"/>
      <c r="G12" s="2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>
      <c r="A13" s="1"/>
      <c r="B13" s="1"/>
      <c r="C13" s="4"/>
      <c r="D13" s="1"/>
      <c r="E13" s="25"/>
      <c r="F13" s="21"/>
      <c r="G13" s="2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>
      <c r="A14" s="1" t="s">
        <v>25</v>
      </c>
      <c r="B14" s="1"/>
      <c r="C14" s="4"/>
      <c r="D14" s="1"/>
      <c r="E14" s="23">
        <f>E6-E12</f>
        <v>228277</v>
      </c>
      <c r="F14" s="21"/>
      <c r="G14" s="2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>
      <c r="A15" s="1"/>
      <c r="B15" s="1"/>
      <c r="C15" s="4"/>
      <c r="D15" s="1"/>
      <c r="E15" s="23"/>
      <c r="F15" s="21"/>
      <c r="G15" s="2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customHeight="1" thickBot="1">
      <c r="A16" s="15" t="str">
        <f>Oplysninger!B4</f>
        <v>Årets resultat</v>
      </c>
      <c r="B16" s="15"/>
      <c r="C16" s="16"/>
      <c r="D16" s="15"/>
      <c r="E16" s="26">
        <f>E14</f>
        <v>228277</v>
      </c>
      <c r="F16" s="27"/>
      <c r="G16" s="3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 thickTop="1">
      <c r="A17" s="1"/>
      <c r="B17" s="1"/>
      <c r="C17" s="4"/>
      <c r="D17" s="1"/>
      <c r="E17" s="23"/>
      <c r="F17" s="21"/>
      <c r="G17" s="2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>
      <c r="A18" s="1" t="str">
        <f>Oplysninger!B17</f>
        <v>Der af bestyrelsen foreslås overført til næste år.</v>
      </c>
      <c r="B18" s="1"/>
      <c r="C18" s="4"/>
      <c r="D18" s="1"/>
      <c r="E18" s="23"/>
      <c r="F18" s="21"/>
      <c r="G18" s="2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>
      <c r="A19" s="1"/>
      <c r="B19" s="1"/>
      <c r="C19" s="4"/>
      <c r="D19" s="1"/>
      <c r="E19" s="23"/>
      <c r="F19" s="21"/>
      <c r="G19" s="2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>
      <c r="A20" s="1"/>
      <c r="B20" s="1"/>
      <c r="C20" s="4"/>
      <c r="D20" s="1"/>
      <c r="E20" s="23"/>
      <c r="F20" s="21"/>
      <c r="G20" s="2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>
      <c r="A21" s="1"/>
      <c r="B21" s="1"/>
      <c r="C21" s="4"/>
      <c r="D21" s="1"/>
      <c r="E21" s="23"/>
      <c r="F21" s="21"/>
      <c r="G21" s="2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>
      <c r="A22" s="1"/>
      <c r="B22" s="1"/>
      <c r="C22" s="4"/>
      <c r="D22" s="1"/>
      <c r="E22" s="23"/>
      <c r="F22" s="21"/>
      <c r="G22" s="2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>
      <c r="A23" s="1"/>
      <c r="B23" s="1"/>
      <c r="C23" s="4"/>
      <c r="D23" s="1"/>
      <c r="E23" s="23"/>
      <c r="F23" s="21"/>
      <c r="G23" s="2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>
      <c r="A24" s="1"/>
      <c r="B24" s="1"/>
      <c r="C24" s="4"/>
      <c r="D24" s="1"/>
      <c r="E24" s="23"/>
      <c r="F24" s="21"/>
      <c r="G24" s="2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>
      <c r="A25" s="1"/>
      <c r="B25" s="1"/>
      <c r="C25" s="4"/>
      <c r="D25" s="1"/>
      <c r="E25" s="23"/>
      <c r="F25" s="21"/>
      <c r="G25" s="2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>
      <c r="A26" s="1"/>
      <c r="B26" s="1"/>
      <c r="C26" s="4"/>
      <c r="D26" s="1"/>
      <c r="E26" s="23"/>
      <c r="F26" s="21"/>
      <c r="G26" s="2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>
      <c r="A27" s="1"/>
      <c r="B27" s="1"/>
      <c r="C27" s="4"/>
      <c r="D27" s="1"/>
      <c r="E27" s="23"/>
      <c r="F27" s="21"/>
      <c r="G27" s="2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>
      <c r="A28" s="1"/>
      <c r="B28" s="1"/>
      <c r="C28" s="4"/>
      <c r="D28" s="1"/>
      <c r="E28" s="23"/>
      <c r="F28" s="21"/>
      <c r="G28" s="2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>
      <c r="A29" s="1"/>
      <c r="B29" s="1"/>
      <c r="C29" s="4"/>
      <c r="D29" s="1"/>
      <c r="E29" s="23"/>
      <c r="F29" s="21"/>
      <c r="G29" s="2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>
      <c r="A30" s="1"/>
      <c r="B30" s="1"/>
      <c r="C30" s="4"/>
      <c r="D30" s="1"/>
      <c r="E30" s="23"/>
      <c r="F30" s="21"/>
      <c r="G30" s="2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>
      <c r="A31" s="1"/>
      <c r="B31" s="1"/>
      <c r="C31" s="4"/>
      <c r="D31" s="1"/>
      <c r="E31" s="23"/>
      <c r="F31" s="21"/>
      <c r="G31" s="2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>
      <c r="A32" s="1" t="s">
        <v>0</v>
      </c>
      <c r="B32" s="1" t="s">
        <v>0</v>
      </c>
      <c r="C32" s="4" t="s">
        <v>0</v>
      </c>
      <c r="D32" s="1"/>
      <c r="E32" s="23"/>
      <c r="F32" s="21"/>
      <c r="G32" s="2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>
      <c r="A33" s="1"/>
      <c r="B33" s="1"/>
      <c r="C33" s="4"/>
      <c r="D33" s="1"/>
      <c r="E33" s="13"/>
      <c r="F33" s="1"/>
      <c r="G33" s="1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>
      <c r="A34" s="1"/>
      <c r="B34" s="1"/>
      <c r="C34" s="4"/>
      <c r="D34" s="1"/>
      <c r="E34" s="13"/>
      <c r="F34" s="1"/>
      <c r="G34" s="1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>
      <c r="A35" s="1"/>
      <c r="B35" s="1"/>
      <c r="C35" s="4"/>
      <c r="D35" s="1"/>
      <c r="E35" s="13"/>
      <c r="F35" s="1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>
      <c r="A36" s="1"/>
      <c r="B36" s="1"/>
      <c r="C36" s="4"/>
      <c r="D36" s="1"/>
      <c r="E36" s="13"/>
      <c r="F36" s="1"/>
      <c r="G36" s="1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>
      <c r="A37" s="1"/>
      <c r="B37" s="1"/>
      <c r="C37" s="4"/>
      <c r="D37" s="1"/>
      <c r="E37" s="13"/>
      <c r="F37" s="1"/>
      <c r="G37" s="1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customHeight="1">
      <c r="A38" s="1"/>
      <c r="B38" s="1"/>
      <c r="C38" s="4"/>
      <c r="D38" s="1"/>
      <c r="E38" s="13"/>
      <c r="F38" s="1"/>
      <c r="G38" s="1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" customHeight="1">
      <c r="A39" s="1"/>
      <c r="B39" s="1"/>
      <c r="C39" s="4"/>
      <c r="D39" s="1"/>
      <c r="E39" s="13"/>
      <c r="F39" s="1"/>
      <c r="G39" s="1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customHeight="1">
      <c r="A40" s="1"/>
      <c r="B40" s="1"/>
      <c r="C40" s="4"/>
      <c r="D40" s="1"/>
      <c r="E40" s="13"/>
      <c r="F40" s="1"/>
      <c r="G40" s="1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" customHeight="1">
      <c r="A41" s="1"/>
      <c r="B41" s="1"/>
      <c r="C41" s="4"/>
      <c r="D41" s="1"/>
      <c r="E41" s="13"/>
      <c r="F41" s="1"/>
      <c r="G41" s="1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" customHeight="1">
      <c r="A42" s="1"/>
      <c r="B42" s="1"/>
      <c r="C42" s="4"/>
      <c r="D42" s="1"/>
      <c r="E42" s="13"/>
      <c r="F42" s="1"/>
      <c r="G42" s="1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" customHeight="1">
      <c r="A43" s="1"/>
      <c r="B43" s="1"/>
      <c r="C43" s="4"/>
      <c r="D43" s="1"/>
      <c r="E43" s="13"/>
      <c r="F43" s="1"/>
      <c r="G43" s="1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" customHeight="1">
      <c r="A44" s="1"/>
      <c r="B44" s="1"/>
      <c r="C44" s="4"/>
      <c r="D44" s="1"/>
      <c r="E44" s="13"/>
      <c r="F44" s="1"/>
      <c r="G44" s="1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" customHeight="1">
      <c r="A45" s="1"/>
      <c r="B45" s="1"/>
      <c r="C45" s="4"/>
      <c r="D45" s="1"/>
      <c r="E45" s="13"/>
      <c r="F45" s="1"/>
      <c r="G45" s="1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" customHeight="1">
      <c r="A46" s="1"/>
      <c r="B46" s="1"/>
      <c r="C46" s="1"/>
      <c r="D46" s="1"/>
      <c r="E46" s="8"/>
      <c r="F46" s="1"/>
      <c r="G46" s="7" t="s">
        <v>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>
      <c r="A47" s="1"/>
      <c r="B47" s="1"/>
      <c r="C47" s="1"/>
      <c r="D47" s="1"/>
      <c r="E47" s="8"/>
      <c r="F47" s="1"/>
      <c r="G47" s="7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 customHeight="1">
      <c r="A48" s="1"/>
      <c r="B48" s="1"/>
      <c r="C48" s="1"/>
      <c r="D48" s="1"/>
      <c r="E48" s="8"/>
      <c r="F48" s="1"/>
      <c r="G48" s="7" t="s"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>
      <c r="A49" s="1"/>
      <c r="B49" s="1"/>
      <c r="C49" s="1"/>
      <c r="D49" s="1"/>
      <c r="E49" s="8"/>
      <c r="F49" s="1"/>
      <c r="G49" s="7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customHeight="1">
      <c r="A50" s="1"/>
      <c r="B50" s="1"/>
      <c r="C50" s="1"/>
      <c r="D50" s="1"/>
      <c r="E50" s="8"/>
      <c r="F50" s="1"/>
      <c r="G50" s="7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customHeight="1">
      <c r="A51" s="1"/>
      <c r="B51" s="1"/>
      <c r="C51" s="1"/>
      <c r="D51" s="1"/>
      <c r="E51" s="8"/>
      <c r="F51" s="1"/>
      <c r="G51" s="7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" customHeight="1">
      <c r="A52" s="1"/>
      <c r="B52" s="1"/>
      <c r="C52" s="1"/>
      <c r="D52" s="1"/>
      <c r="E52" s="8"/>
      <c r="F52" s="1"/>
      <c r="G52" s="7" t="s">
        <v>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8:26" ht="14.25"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8:26" ht="14.25"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8:26" ht="14.25"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8:26" ht="14.25"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8:26" ht="14.25"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8:26" ht="14.25"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8:26" ht="14.25"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8:26" ht="14.25"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8:26" ht="14.25"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8:26" ht="14.25"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8:26" ht="14.25"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8:26" ht="14.25"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8:26" ht="14.25"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8:26" ht="14.25"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8:26" ht="14.25"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8:26" ht="14.25"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8:26" ht="14.25"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8:26" ht="14.25"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8:26" ht="14.25"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8:26" ht="14.25"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</sheetData>
  <sheetProtection/>
  <printOptions/>
  <pageMargins left="0.7874015748031497" right="0.7874015748031497" top="0.984251968503937" bottom="0.5905511811023623" header="0.5118110236220472" footer="0.5118110236220472"/>
  <pageSetup firstPageNumber="3" useFirstPageNumber="1" horizontalDpi="300" verticalDpi="300" orientation="portrait" paperSize="9" r:id="rId1"/>
  <headerFooter alignWithMargins="0">
    <oddFooter>&amp;C&amp;P</oddFooter>
  </headerFooter>
  <colBreaks count="1" manualBreakCount="1">
    <brk id="7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507"/>
  <sheetViews>
    <sheetView zoomScale="75" zoomScaleNormal="75" zoomScaleSheetLayoutView="75" zoomScalePageLayoutView="0" workbookViewId="0" topLeftCell="A1">
      <selection activeCell="E14" sqref="E14"/>
    </sheetView>
  </sheetViews>
  <sheetFormatPr defaultColWidth="9.140625" defaultRowHeight="12.75"/>
  <cols>
    <col min="1" max="1" width="46.57421875" style="0" customWidth="1"/>
    <col min="2" max="2" width="2.57421875" style="0" customWidth="1"/>
    <col min="3" max="3" width="5.57421875" style="0" customWidth="1"/>
    <col min="4" max="4" width="2.57421875" style="0" customWidth="1"/>
    <col min="5" max="5" width="12.57421875" style="0" customWidth="1"/>
    <col min="6" max="6" width="3.57421875" style="0" customWidth="1"/>
    <col min="7" max="7" width="12.57421875" style="0" customWidth="1"/>
  </cols>
  <sheetData>
    <row r="1" spans="1:26" ht="18" customHeight="1">
      <c r="A1" s="18" t="str">
        <f>Oplysninger!B5</f>
        <v>                                               Balance Aktiver pr. 31. December  2014</v>
      </c>
      <c r="B1" s="1"/>
      <c r="C1" s="4"/>
      <c r="D1" s="1"/>
      <c r="E1" s="2"/>
      <c r="F1" s="1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/>
      <c r="B2" s="1"/>
      <c r="C2" s="1"/>
      <c r="D2" s="1"/>
      <c r="E2" s="21"/>
      <c r="F2" s="21"/>
      <c r="G2" s="2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>
      <c r="A3" s="1"/>
      <c r="B3" s="1"/>
      <c r="C3" s="4" t="s">
        <v>0</v>
      </c>
      <c r="D3" s="1"/>
      <c r="E3" s="28" t="s">
        <v>0</v>
      </c>
      <c r="F3" s="21"/>
      <c r="G3" s="9" t="s">
        <v>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>
      <c r="A4" s="1" t="s">
        <v>16</v>
      </c>
      <c r="B4" s="1"/>
      <c r="C4" s="4"/>
      <c r="D4" s="1"/>
      <c r="E4" s="22">
        <v>671776</v>
      </c>
      <c r="F4" s="21"/>
      <c r="G4" s="2" t="s">
        <v>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>
      <c r="A5" s="1" t="s">
        <v>17</v>
      </c>
      <c r="B5" s="1"/>
      <c r="C5" s="4"/>
      <c r="D5" s="1"/>
      <c r="E5" s="22">
        <v>3142487</v>
      </c>
      <c r="F5" s="21"/>
      <c r="G5" s="29" t="s">
        <v>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 thickBot="1">
      <c r="A6" s="11" t="s">
        <v>12</v>
      </c>
      <c r="B6" s="11"/>
      <c r="C6" s="12"/>
      <c r="D6" s="11"/>
      <c r="E6" s="30">
        <f>SUM(E4:E5)</f>
        <v>3814263</v>
      </c>
      <c r="F6" s="21"/>
      <c r="G6" s="29" t="s">
        <v>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 thickTop="1">
      <c r="A7" s="1"/>
      <c r="B7" s="1"/>
      <c r="C7" s="4"/>
      <c r="D7" s="1"/>
      <c r="E7" s="22"/>
      <c r="F7" s="31"/>
      <c r="G7" s="3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>
      <c r="A8" s="1"/>
      <c r="B8" s="1"/>
      <c r="C8" s="4"/>
      <c r="D8" s="1"/>
      <c r="E8" s="22"/>
      <c r="F8" s="21"/>
      <c r="G8" s="2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>
      <c r="A9" s="18" t="str">
        <f>Oplysninger!B6</f>
        <v>                                             Balance Passiver pr. 31. December  2014</v>
      </c>
      <c r="B9" s="1"/>
      <c r="C9" s="4"/>
      <c r="D9" s="1"/>
      <c r="E9" s="22"/>
      <c r="F9" s="21"/>
      <c r="G9" s="2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>
      <c r="A10" s="18"/>
      <c r="B10" s="1"/>
      <c r="C10" s="4"/>
      <c r="D10" s="1"/>
      <c r="E10" s="22"/>
      <c r="F10" s="21"/>
      <c r="G10" s="2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>
      <c r="A11" s="1" t="s">
        <v>19</v>
      </c>
      <c r="B11" s="1"/>
      <c r="C11" s="4"/>
      <c r="D11" s="1"/>
      <c r="E11" s="22"/>
      <c r="F11" s="21"/>
      <c r="G11" s="2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>
      <c r="A12" s="36" t="s">
        <v>23</v>
      </c>
      <c r="B12" s="1"/>
      <c r="C12" s="4"/>
      <c r="D12" s="1"/>
      <c r="E12" s="29">
        <v>3525986</v>
      </c>
      <c r="F12" s="21"/>
      <c r="G12" s="2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>
      <c r="A13" s="1" t="s">
        <v>11</v>
      </c>
      <c r="B13" s="1"/>
      <c r="C13" s="4"/>
      <c r="D13" s="1"/>
      <c r="E13" s="39">
        <v>228277</v>
      </c>
      <c r="F13" s="21"/>
      <c r="G13" s="2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>
      <c r="A14" s="11" t="s">
        <v>18</v>
      </c>
      <c r="B14" s="11"/>
      <c r="C14" s="12"/>
      <c r="D14" s="11"/>
      <c r="E14" s="33">
        <f>SUM(E12:E13)</f>
        <v>3754263</v>
      </c>
      <c r="F14" s="21"/>
      <c r="G14" s="2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>
      <c r="A15" s="11"/>
      <c r="B15" s="11"/>
      <c r="C15" s="12"/>
      <c r="D15" s="11"/>
      <c r="E15" s="32"/>
      <c r="F15" s="21"/>
      <c r="G15" s="2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customHeight="1">
      <c r="A16" s="11" t="s">
        <v>32</v>
      </c>
      <c r="B16" s="11"/>
      <c r="C16" s="12"/>
      <c r="D16" s="11"/>
      <c r="E16" s="32"/>
      <c r="F16" s="21"/>
      <c r="G16" s="2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40" customFormat="1" ht="18" customHeight="1">
      <c r="A17" s="1" t="s">
        <v>33</v>
      </c>
      <c r="B17" s="1"/>
      <c r="C17" s="4"/>
      <c r="D17" s="1"/>
      <c r="E17" s="29">
        <v>60000</v>
      </c>
      <c r="F17" s="21"/>
      <c r="G17" s="2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>
      <c r="A18" s="11"/>
      <c r="B18" s="11"/>
      <c r="C18" s="12"/>
      <c r="D18" s="11"/>
      <c r="E18" s="32"/>
      <c r="F18" s="21"/>
      <c r="G18" s="2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 thickBot="1">
      <c r="A19" s="11" t="s">
        <v>13</v>
      </c>
      <c r="B19" s="11"/>
      <c r="C19" s="12"/>
      <c r="D19" s="11"/>
      <c r="E19" s="34">
        <f>E14+E17</f>
        <v>3814263</v>
      </c>
      <c r="F19" s="21"/>
      <c r="G19" s="2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 thickTop="1">
      <c r="A20" s="1"/>
      <c r="B20" s="1"/>
      <c r="C20" s="4"/>
      <c r="D20" s="1"/>
      <c r="E20" s="22"/>
      <c r="F20" s="21"/>
      <c r="G20" s="2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>
      <c r="A21" s="1"/>
      <c r="B21" s="1"/>
      <c r="C21" s="4"/>
      <c r="D21" s="1"/>
      <c r="E21" s="22"/>
      <c r="F21" s="21"/>
      <c r="G21" s="2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>
      <c r="A22" s="1"/>
      <c r="B22" s="1"/>
      <c r="C22" s="4"/>
      <c r="D22" s="1"/>
      <c r="E22" s="7"/>
      <c r="F22" s="21"/>
      <c r="G22" s="2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>
      <c r="A23" s="1"/>
      <c r="B23" s="1"/>
      <c r="C23" s="4"/>
      <c r="D23" s="1"/>
      <c r="E23" s="7"/>
      <c r="F23" s="21"/>
      <c r="G23" s="2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>
      <c r="A24" s="1"/>
      <c r="B24" s="1"/>
      <c r="C24" s="4"/>
      <c r="D24" s="1"/>
      <c r="E24" s="7"/>
      <c r="F24" s="21"/>
      <c r="G24" s="2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>
      <c r="A25" s="1"/>
      <c r="B25" s="1" t="s">
        <v>0</v>
      </c>
      <c r="C25" s="4"/>
      <c r="D25" s="1"/>
      <c r="E25" s="7"/>
      <c r="F25" s="21"/>
      <c r="G25" s="2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>
      <c r="A26" s="1"/>
      <c r="B26" s="1"/>
      <c r="C26" s="1"/>
      <c r="D26" s="1"/>
      <c r="E26" s="7"/>
      <c r="F26" s="21"/>
      <c r="G26" s="2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>
      <c r="A27" s="1"/>
      <c r="B27" s="1"/>
      <c r="C27" s="1"/>
      <c r="D27" s="1"/>
      <c r="E27" s="7"/>
      <c r="F27" s="21"/>
      <c r="G27" s="2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>
      <c r="A28" s="1"/>
      <c r="B28" s="1"/>
      <c r="C28" s="1"/>
      <c r="D28" s="1"/>
      <c r="E28" s="7"/>
      <c r="F28" s="1"/>
      <c r="G28" s="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>
      <c r="A29" s="1"/>
      <c r="B29" s="1"/>
      <c r="C29" s="1"/>
      <c r="D29" s="1"/>
      <c r="E29" s="7"/>
      <c r="F29" s="1"/>
      <c r="G29" s="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>
      <c r="A30" s="1"/>
      <c r="B30" s="1"/>
      <c r="C30" s="1"/>
      <c r="D30" s="1"/>
      <c r="E30" s="7"/>
      <c r="F30" s="1"/>
      <c r="G30" s="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>
      <c r="A31" s="1"/>
      <c r="B31" s="1"/>
      <c r="C31" s="1"/>
      <c r="D31" s="1"/>
      <c r="E31" s="7"/>
      <c r="F31" s="1"/>
      <c r="G31" s="7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>
      <c r="A32" s="1"/>
      <c r="B32" s="1"/>
      <c r="C32" s="1"/>
      <c r="D32" s="1"/>
      <c r="E32" s="7"/>
      <c r="F32" s="1"/>
      <c r="G32" s="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>
      <c r="A33" s="1"/>
      <c r="B33" s="1"/>
      <c r="C33" s="1"/>
      <c r="D33" s="1"/>
      <c r="E33" s="7"/>
      <c r="F33" s="1"/>
      <c r="G33" s="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>
      <c r="A34" s="1"/>
      <c r="B34" s="1"/>
      <c r="C34" s="1"/>
      <c r="D34" s="1"/>
      <c r="E34" s="7"/>
      <c r="F34" s="1"/>
      <c r="G34" s="7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>
      <c r="A35" s="1"/>
      <c r="B35" s="1"/>
      <c r="C35" s="1"/>
      <c r="D35" s="1"/>
      <c r="E35" s="7"/>
      <c r="F35" s="1"/>
      <c r="G35" s="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>
      <c r="A36" s="1"/>
      <c r="B36" s="1"/>
      <c r="C36" s="1"/>
      <c r="D36" s="1"/>
      <c r="E36" s="7"/>
      <c r="F36" s="1"/>
      <c r="G36" s="7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>
      <c r="A37" s="1"/>
      <c r="B37" s="1"/>
      <c r="C37" s="1"/>
      <c r="D37" s="1"/>
      <c r="E37" s="7"/>
      <c r="F37" s="1"/>
      <c r="G37" s="7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customHeight="1">
      <c r="A38" s="1"/>
      <c r="B38" s="1"/>
      <c r="C38" s="1"/>
      <c r="D38" s="1"/>
      <c r="E38" s="7"/>
      <c r="F38" s="1"/>
      <c r="G38" s="7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" customHeight="1">
      <c r="A39" s="1"/>
      <c r="B39" s="1"/>
      <c r="C39" s="1"/>
      <c r="D39" s="1"/>
      <c r="E39" s="1"/>
      <c r="F39" s="1"/>
      <c r="G39" s="7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customHeight="1">
      <c r="A40" s="1"/>
      <c r="B40" s="1"/>
      <c r="C40" s="1"/>
      <c r="D40" s="1"/>
      <c r="E40" s="1"/>
      <c r="F40" s="1"/>
      <c r="G40" s="7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" customHeight="1">
      <c r="A41" s="1"/>
      <c r="B41" s="1"/>
      <c r="C41" s="1"/>
      <c r="D41" s="1"/>
      <c r="E41" s="1"/>
      <c r="F41" s="1"/>
      <c r="G41" s="7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" customHeight="1">
      <c r="A42" s="1"/>
      <c r="B42" s="1"/>
      <c r="C42" s="1"/>
      <c r="D42" s="1"/>
      <c r="E42" s="1"/>
      <c r="F42" s="1"/>
      <c r="G42" s="7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" customHeight="1">
      <c r="A43" s="1"/>
      <c r="B43" s="1"/>
      <c r="C43" s="1"/>
      <c r="D43" s="1"/>
      <c r="E43" s="1"/>
      <c r="F43" s="1"/>
      <c r="G43" s="7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" customHeight="1">
      <c r="A44" s="1"/>
      <c r="B44" s="1"/>
      <c r="C44" s="1"/>
      <c r="D44" s="1"/>
      <c r="E44" s="1"/>
      <c r="F44" s="1"/>
      <c r="G44" s="7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6:26" ht="14.25"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6:26" ht="14.25"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6:26" ht="14.25"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6:26" ht="14.25"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6:26" ht="14.25"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6:26" ht="14.25"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8:26" ht="14.25"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8:26" ht="14.25"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8:26" ht="14.25"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8:26" ht="14.25"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8:26" ht="14.25"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8:26" ht="14.25"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8:26" ht="14.25"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8:26" ht="14.25"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8:26" ht="14.25"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8:26" ht="14.25"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8:26" ht="14.25"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8:26" ht="14.25"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8:26" ht="14.25"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8:26" ht="14.25"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8:26" ht="14.25"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8:26" ht="14.25"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8:26" ht="14.25"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</sheetData>
  <sheetProtection/>
  <printOptions/>
  <pageMargins left="0.7874015748031497" right="0.7874015748031497" top="0.984251968503937" bottom="0.5905511811023623" header="0.5118110236220472" footer="0.5118110236220472"/>
  <pageSetup firstPageNumber="4" useFirstPageNumber="1" horizontalDpi="300" verticalDpi="3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501"/>
  <sheetViews>
    <sheetView zoomScale="75" zoomScaleNormal="75" zoomScalePageLayoutView="0" workbookViewId="0" topLeftCell="A1">
      <selection activeCell="B14" sqref="B14"/>
    </sheetView>
  </sheetViews>
  <sheetFormatPr defaultColWidth="9.140625" defaultRowHeight="12.75"/>
  <cols>
    <col min="1" max="1" width="28.57421875" style="0" customWidth="1"/>
    <col min="2" max="2" width="63.421875" style="0" customWidth="1"/>
  </cols>
  <sheetData>
    <row r="1" spans="1:26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>
      <c r="A3" s="1" t="s">
        <v>2</v>
      </c>
      <c r="B3" s="36" t="s">
        <v>34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>
      <c r="A4" s="1" t="s">
        <v>10</v>
      </c>
      <c r="B4" s="1" t="s">
        <v>11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>
      <c r="A5" s="1" t="s">
        <v>3</v>
      </c>
      <c r="B5" s="36" t="s">
        <v>35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>
      <c r="A6" s="1" t="s">
        <v>4</v>
      </c>
      <c r="B6" s="36" t="s">
        <v>36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>
      <c r="A7" s="1" t="s">
        <v>5</v>
      </c>
      <c r="B7" s="1" t="s"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>
      <c r="A8" s="1" t="s">
        <v>1</v>
      </c>
      <c r="B8" s="4" t="s">
        <v>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>
      <c r="A10" s="1" t="s">
        <v>6</v>
      </c>
      <c r="B10" s="10">
        <v>2014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>
      <c r="A11" s="1" t="s">
        <v>7</v>
      </c>
      <c r="B11" s="4" t="s">
        <v>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>
      <c r="A17" s="1" t="s">
        <v>14</v>
      </c>
      <c r="B17" s="1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</sheetData>
  <sheetProtection/>
  <printOptions/>
  <pageMargins left="0.7874015748031497" right="0.3937007874015748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L. Revision, Ikast I/S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 Kold</dc:creator>
  <cp:keywords/>
  <dc:description/>
  <cp:lastModifiedBy>René Steenberg Olsen</cp:lastModifiedBy>
  <cp:lastPrinted>2007-02-21T12:34:50Z</cp:lastPrinted>
  <dcterms:created xsi:type="dcterms:W3CDTF">2002-12-04T20:52:21Z</dcterms:created>
  <dcterms:modified xsi:type="dcterms:W3CDTF">2015-03-18T10:48:08Z</dcterms:modified>
  <cp:category/>
  <cp:version/>
  <cp:contentType/>
  <cp:contentStatus/>
</cp:coreProperties>
</file>